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26" activeTab="0"/>
  </bookViews>
  <sheets>
    <sheet name="Trp avstå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Johan Hermelin</author>
  </authors>
  <commentList>
    <comment ref="B6" authorId="0">
      <text>
        <r>
          <rPr>
            <b/>
            <sz val="9"/>
            <rFont val="Tahoma"/>
            <family val="2"/>
          </rPr>
          <t>Johan Hermelin:</t>
        </r>
        <r>
          <rPr>
            <sz val="9"/>
            <rFont val="Tahoma"/>
            <family val="2"/>
          </rPr>
          <t xml:space="preserve">
Enligt SBFs kalkyl
</t>
        </r>
      </text>
    </comment>
  </commentList>
</comments>
</file>

<file path=xl/sharedStrings.xml><?xml version="1.0" encoding="utf-8"?>
<sst xmlns="http://schemas.openxmlformats.org/spreadsheetml/2006/main" count="13" uniqueCount="13">
  <si>
    <t>1-kistbil</t>
  </si>
  <si>
    <t>2-kistbil</t>
  </si>
  <si>
    <t>4-kistbil</t>
  </si>
  <si>
    <t>Avstånd till avtalskrematorium (mil)</t>
  </si>
  <si>
    <t>Faktor (T o R/enkel)</t>
  </si>
  <si>
    <t>Bilkostnad 1-kistbil/mil*kista</t>
  </si>
  <si>
    <t>Bilkostnad 2-kistbil/mil*kista</t>
  </si>
  <si>
    <t>Bilkostnad 4-kistbil/mil*kista</t>
  </si>
  <si>
    <t>Personalkostnad per mil</t>
  </si>
  <si>
    <t>Sänkt kremationskostnad (kr)</t>
  </si>
  <si>
    <t>INDATA</t>
  </si>
  <si>
    <t>UTDATA</t>
  </si>
  <si>
    <t>TRANSPORTKALKYL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</si>
</sst>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2"/>
    </font>
    <font>
      <b/>
      <sz val="1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2"/>
      <name val="Calibri"/>
      <family val="0"/>
    </font>
    <font>
      <b/>
      <sz val="9"/>
      <color indexed="54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6" fillId="0" borderId="0" applyNumberFormat="0" applyBorder="0" applyAlignment="0"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9" borderId="0" xfId="0" applyFill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3" fontId="4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0" fillId="0" borderId="0" xfId="53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4" fillId="0" borderId="0" xfId="0" applyFont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Normal 3 2" xfId="50"/>
    <cellStyle name="Normal 4" xfId="51"/>
    <cellStyle name="Normal 5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Comma [0]" xfId="61"/>
    <cellStyle name="Utdata" xfId="62"/>
    <cellStyle name="Currency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-0.00675"/>
          <c:w val="0.7675"/>
          <c:h val="0.935"/>
        </c:manualLayout>
      </c:layout>
      <c:lineChart>
        <c:grouping val="standard"/>
        <c:varyColors val="0"/>
        <c:ser>
          <c:idx val="2"/>
          <c:order val="0"/>
          <c:tx>
            <c:strRef>
              <c:f>'Trp avstånd'!$E$5</c:f>
              <c:strCache>
                <c:ptCount val="1"/>
                <c:pt idx="0">
                  <c:v>1-kistbil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'Trp avstånd'!$D$6:$D$11</c:f>
              <c:numCache/>
            </c:numRef>
          </c:cat>
          <c:val>
            <c:numRef>
              <c:f>'Trp avstånd'!$E$6:$E$11</c:f>
              <c:numCache/>
            </c:numRef>
          </c:val>
          <c:smooth val="0"/>
        </c:ser>
        <c:ser>
          <c:idx val="3"/>
          <c:order val="1"/>
          <c:tx>
            <c:strRef>
              <c:f>'Trp avstånd'!$F$5</c:f>
              <c:strCache>
                <c:ptCount val="1"/>
                <c:pt idx="0">
                  <c:v>2-kistbil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'Trp avstånd'!$D$6:$D$11</c:f>
              <c:numCache/>
            </c:numRef>
          </c:cat>
          <c:val>
            <c:numRef>
              <c:f>'Trp avstånd'!$F$6:$F$11</c:f>
              <c:numCache/>
            </c:numRef>
          </c:val>
          <c:smooth val="0"/>
        </c:ser>
        <c:ser>
          <c:idx val="0"/>
          <c:order val="2"/>
          <c:tx>
            <c:strRef>
              <c:f>'Trp avstånd'!$G$5</c:f>
              <c:strCache>
                <c:ptCount val="1"/>
                <c:pt idx="0">
                  <c:v>4-kistbil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'Trp avstånd'!$D$6:$D$11</c:f>
              <c:numCache/>
            </c:numRef>
          </c:cat>
          <c:val>
            <c:numRef>
              <c:f>'Trp avstånd'!$G$6:$G$11</c:f>
              <c:numCache/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Skillnad i kostnad per kremation (Kr)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CCCFF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rPr>
                  <a:t>Avstånd till avtalskrematorium (mil)
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1404995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0125"/>
          <c:w val="0.131"/>
          <c:h val="0.1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180975</xdr:rowOff>
    </xdr:from>
    <xdr:to>
      <xdr:col>9</xdr:col>
      <xdr:colOff>466725</xdr:colOff>
      <xdr:row>30</xdr:row>
      <xdr:rowOff>28575</xdr:rowOff>
    </xdr:to>
    <xdr:graphicFrame>
      <xdr:nvGraphicFramePr>
        <xdr:cNvPr id="1" name="Diagram 1"/>
        <xdr:cNvGraphicFramePr/>
      </xdr:nvGraphicFramePr>
      <xdr:xfrm>
        <a:off x="3114675" y="2381250"/>
        <a:ext cx="5829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Z6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2" max="2" width="27.28125" style="0" bestFit="1" customWidth="1"/>
    <col min="3" max="3" width="10.140625" style="0" customWidth="1"/>
    <col min="4" max="4" width="27.421875" style="0" bestFit="1" customWidth="1"/>
    <col min="5" max="5" width="12.140625" style="0" customWidth="1"/>
    <col min="6" max="6" width="11.421875" style="0" customWidth="1"/>
    <col min="7" max="7" width="11.28125" style="0" customWidth="1"/>
  </cols>
  <sheetData>
    <row r="1" spans="2:7" ht="23.25">
      <c r="B1" s="15" t="s">
        <v>12</v>
      </c>
      <c r="C1" s="15"/>
      <c r="D1" s="15"/>
      <c r="E1" s="15"/>
      <c r="F1" s="15"/>
      <c r="G1" s="15"/>
    </row>
    <row r="3" spans="2:7" ht="15">
      <c r="B3" s="7" t="s">
        <v>10</v>
      </c>
      <c r="C3" s="7"/>
      <c r="D3" s="7" t="s">
        <v>11</v>
      </c>
      <c r="E3" s="8"/>
      <c r="F3" s="8"/>
      <c r="G3" s="8"/>
    </row>
    <row r="4" spans="2:7" ht="15">
      <c r="B4" s="7"/>
      <c r="C4" s="7"/>
      <c r="D4" s="7"/>
      <c r="E4" s="14" t="s">
        <v>3</v>
      </c>
      <c r="F4" s="14"/>
      <c r="G4" s="14"/>
    </row>
    <row r="5" spans="2:7" ht="15">
      <c r="B5" s="8" t="s">
        <v>5</v>
      </c>
      <c r="C5" s="6">
        <v>100</v>
      </c>
      <c r="D5" s="9" t="s">
        <v>9</v>
      </c>
      <c r="E5" s="8" t="s">
        <v>0</v>
      </c>
      <c r="F5" s="8" t="s">
        <v>1</v>
      </c>
      <c r="G5" s="8" t="s">
        <v>2</v>
      </c>
    </row>
    <row r="6" spans="2:7" ht="15">
      <c r="B6" s="8" t="s">
        <v>6</v>
      </c>
      <c r="C6" s="6">
        <v>50</v>
      </c>
      <c r="D6" s="10">
        <v>0</v>
      </c>
      <c r="E6" s="11">
        <f aca="true" t="shared" si="0" ref="E6:E11">($D6/($C$5+$C$8))/$C$9</f>
        <v>0</v>
      </c>
      <c r="F6" s="11">
        <f aca="true" t="shared" si="1" ref="F6:F11">($D6/($C$6+$C$8))/$C$9</f>
        <v>0</v>
      </c>
      <c r="G6" s="11">
        <f aca="true" t="shared" si="2" ref="G6:G11">($D6/($C$7+$C$8))/$C$9</f>
        <v>0</v>
      </c>
    </row>
    <row r="7" spans="2:7" ht="15">
      <c r="B7" s="8" t="s">
        <v>7</v>
      </c>
      <c r="C7" s="6">
        <v>10</v>
      </c>
      <c r="D7" s="12">
        <v>500</v>
      </c>
      <c r="E7" s="11">
        <f t="shared" si="0"/>
        <v>1.5625</v>
      </c>
      <c r="F7" s="11">
        <f t="shared" si="1"/>
        <v>2.272727272727273</v>
      </c>
      <c r="G7" s="11">
        <f t="shared" si="2"/>
        <v>3.5714285714285716</v>
      </c>
    </row>
    <row r="8" spans="2:7" ht="15">
      <c r="B8" s="8" t="s">
        <v>8</v>
      </c>
      <c r="C8" s="6">
        <v>60</v>
      </c>
      <c r="D8" s="12">
        <v>1000</v>
      </c>
      <c r="E8" s="11">
        <f t="shared" si="0"/>
        <v>3.125</v>
      </c>
      <c r="F8" s="11">
        <f t="shared" si="1"/>
        <v>4.545454545454546</v>
      </c>
      <c r="G8" s="11">
        <f t="shared" si="2"/>
        <v>7.142857142857143</v>
      </c>
    </row>
    <row r="9" spans="2:7" ht="15">
      <c r="B9" s="8" t="s">
        <v>4</v>
      </c>
      <c r="C9" s="6">
        <v>2</v>
      </c>
      <c r="D9" s="12">
        <v>1500</v>
      </c>
      <c r="E9" s="11">
        <f t="shared" si="0"/>
        <v>4.6875</v>
      </c>
      <c r="F9" s="11">
        <f t="shared" si="1"/>
        <v>6.818181818181818</v>
      </c>
      <c r="G9" s="11">
        <f t="shared" si="2"/>
        <v>10.714285714285714</v>
      </c>
    </row>
    <row r="10" spans="2:7" ht="15">
      <c r="B10" s="8"/>
      <c r="C10" s="13"/>
      <c r="D10" s="12">
        <v>2000</v>
      </c>
      <c r="E10" s="11">
        <f t="shared" si="0"/>
        <v>6.25</v>
      </c>
      <c r="F10" s="11">
        <f t="shared" si="1"/>
        <v>9.090909090909092</v>
      </c>
      <c r="G10" s="11">
        <f t="shared" si="2"/>
        <v>14.285714285714286</v>
      </c>
    </row>
    <row r="11" spans="2:7" ht="15">
      <c r="B11" s="8"/>
      <c r="C11" s="8"/>
      <c r="D11" s="12">
        <v>2500</v>
      </c>
      <c r="E11" s="11">
        <f t="shared" si="0"/>
        <v>7.8125</v>
      </c>
      <c r="F11" s="11">
        <f t="shared" si="1"/>
        <v>11.363636363636363</v>
      </c>
      <c r="G11" s="11">
        <f t="shared" si="2"/>
        <v>17.857142857142858</v>
      </c>
    </row>
    <row r="15" spans="3:1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5" ht="15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3:15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 ht="15">
      <c r="C18" s="2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5">
      <c r="C19" s="2"/>
      <c r="D19" s="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</row>
    <row r="21" spans="3:15" ht="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5">
      <c r="B22" s="1"/>
      <c r="C22" s="4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 ht="15"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</row>
    <row r="24" spans="3:15" ht="15">
      <c r="C24" s="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</row>
    <row r="25" spans="3:15" ht="15">
      <c r="C25" s="2"/>
      <c r="D25" s="5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</row>
    <row r="26" spans="3:15" ht="15">
      <c r="C26" s="2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2"/>
    </row>
    <row r="27" spans="3:15" ht="15">
      <c r="C27" s="2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3:15" ht="1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3:15" ht="1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3:15" ht="1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3:15" ht="15">
      <c r="C31" s="2"/>
      <c r="D31" s="3"/>
      <c r="E31" s="2"/>
      <c r="F31" s="2"/>
      <c r="G31" s="2"/>
      <c r="H31" s="2"/>
      <c r="I31" s="2"/>
      <c r="J31" s="3"/>
      <c r="K31" s="2"/>
      <c r="L31" s="2"/>
      <c r="M31" s="2"/>
      <c r="N31" s="2"/>
      <c r="O31" s="2"/>
    </row>
    <row r="32" spans="3:15" ht="15"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</row>
    <row r="33" spans="3:26" ht="15"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3:26" ht="15"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3:26" ht="15"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3:26" ht="1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3:26" ht="1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3:26" ht="15">
      <c r="C38" s="2"/>
      <c r="D38" s="3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3:26" ht="15"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3:26" ht="15"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3:26" ht="15"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3:26" ht="15"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3:26" ht="15"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3:26" ht="15"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3:26" ht="1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3:26" ht="1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3:26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3:26" ht="1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3:26" ht="15"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3:26" ht="15"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3:26" ht="15"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3:26" ht="1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3:26" ht="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9:26" ht="15"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9:26" ht="1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9:26" ht="1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9:26" ht="15"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9:26" ht="15"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9:26" ht="15"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9:26" ht="15"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9:26" ht="15"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9:26" ht="15">
      <c r="I62" s="2"/>
      <c r="J62" s="2"/>
      <c r="K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5:26" ht="15"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5:26" ht="15"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5:26" ht="15"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5:26" ht="15"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</sheetData>
  <sheetProtection sheet="1" objects="1" scenarios="1"/>
  <protectedRanges>
    <protectedRange sqref="C5:C9" name="iNDATA"/>
  </protectedRanges>
  <mergeCells count="2">
    <mergeCell ref="E4:G4"/>
    <mergeCell ref="B1:G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</dc:creator>
  <cp:keywords/>
  <dc:description/>
  <cp:lastModifiedBy>Mattias Elofsson</cp:lastModifiedBy>
  <dcterms:created xsi:type="dcterms:W3CDTF">2017-01-09T15:35:55Z</dcterms:created>
  <dcterms:modified xsi:type="dcterms:W3CDTF">2017-06-15T21:24:16Z</dcterms:modified>
  <cp:category/>
  <cp:version/>
  <cp:contentType/>
  <cp:contentStatus/>
</cp:coreProperties>
</file>